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6440" activeTab="0"/>
  </bookViews>
  <sheets>
    <sheet name="Cover page" sheetId="1" r:id="rId1"/>
    <sheet name="4.1,4.2" sheetId="2" r:id="rId2"/>
    <sheet name="4.3" sheetId="3" r:id="rId3"/>
    <sheet name="4.4.a" sheetId="4" r:id="rId4"/>
    <sheet name="4.4b, 5_3" sheetId="5" r:id="rId5"/>
    <sheet name="6.1" sheetId="6" r:id="rId6"/>
    <sheet name="6.2" sheetId="7" r:id="rId7"/>
    <sheet name="6.5" sheetId="8" r:id="rId8"/>
    <sheet name="6.8" sheetId="9" r:id="rId9"/>
    <sheet name="7.1" sheetId="10" r:id="rId10"/>
    <sheet name="7.3" sheetId="11" r:id="rId11"/>
    <sheet name="14.1" sheetId="12" r:id="rId12"/>
    <sheet name="15.1, 15.2, 15.3" sheetId="13" r:id="rId13"/>
    <sheet name="16.1" sheetId="14" r:id="rId14"/>
    <sheet name="16.2" sheetId="15" r:id="rId15"/>
    <sheet name="17.2, 17.3" sheetId="16" r:id="rId16"/>
    <sheet name="18.1" sheetId="17" r:id="rId17"/>
    <sheet name="18.2, 18.3" sheetId="18" r:id="rId18"/>
    <sheet name="18.4" sheetId="19" r:id="rId19"/>
    <sheet name="19.1" sheetId="20" r:id="rId20"/>
    <sheet name="20.7" sheetId="21" r:id="rId21"/>
    <sheet name="23.1" sheetId="22" r:id="rId22"/>
  </sheets>
  <definedNames/>
  <calcPr fullCalcOnLoad="1"/>
</workbook>
</file>

<file path=xl/sharedStrings.xml><?xml version="1.0" encoding="utf-8"?>
<sst xmlns="http://schemas.openxmlformats.org/spreadsheetml/2006/main" count="310" uniqueCount="201">
  <si>
    <t>Line item</t>
  </si>
  <si>
    <t>Text field</t>
  </si>
  <si>
    <t>Notes</t>
  </si>
  <si>
    <t>4_1_1</t>
  </si>
  <si>
    <t>In 2015, OCC significantly increased its capital in connection with its responsibilities as a systemically important financial market utility. OCC holds liquid capital to cover potential business losses so that it can continue to operate as a going concern. This capital is in addition to the considerable financial resources OCC holds to cover participant defaults. Under certain circumstances, as provided for in OCC's By-Laws Article VIII Section 5(d), OCC could contribute its corporate capital in the event of a default.</t>
  </si>
  <si>
    <t>4_4_1</t>
  </si>
  <si>
    <t>Cover 1</t>
  </si>
  <si>
    <t>4_4_2</t>
  </si>
  <si>
    <t>2 days</t>
  </si>
  <si>
    <t>5_1_1</t>
  </si>
  <si>
    <t>OCC Rule 604</t>
  </si>
  <si>
    <t>OCC values all equity securities deposited as margin collateral and certain government securities deposited as margin collateral within its STANS (System for Theoretical Analysis and Numerical Simulations) margin model.  Under this method, cleared options positions and underlying securities are analyzed as a single portfolio, thus providing a more accurate valuation of securities deposited as collateral in relation to the other positions in the account.</t>
  </si>
  <si>
    <t>5_2_1</t>
  </si>
  <si>
    <t>OCC By-Law Article VIII Section 3</t>
  </si>
  <si>
    <t>5_3_1</t>
  </si>
  <si>
    <t>5_3_2</t>
  </si>
  <si>
    <t>5_3_3</t>
  </si>
  <si>
    <t>6_1_1</t>
  </si>
  <si>
    <t xml:space="preserve">Client gross position represents client margin for segregated futures accounts. OCC calculates a margin requirement for segregated futures accounts using both STANS (net basis) and SPAN (Standard Portfolio Analysis of Risk, gross basis) and uses the greater of the two for the margin requirement. </t>
  </si>
  <si>
    <t>6_2_3</t>
  </si>
  <si>
    <t>OCC does not separately report house and client margin cash used in reverse repurchase transactions.</t>
  </si>
  <si>
    <t>6_2_5 &amp; 6_2_10</t>
  </si>
  <si>
    <t>Equity securities and certain Government securities are not subject to standard haircuts.  Instead, they are valued along with other cleared contracts in OCC’s margin model. Therefore, OCC does not report separate post-haircut market values for equity securities or Government securities.</t>
  </si>
  <si>
    <t>6_3_1</t>
  </si>
  <si>
    <t>https://www.theocc.com/risk-management/ofra/default.jsp</t>
  </si>
  <si>
    <t>6_4_1</t>
  </si>
  <si>
    <t>STANS, 99% expected shortfall, 500 day look-back, 2-day liquidation period, large-scale Monte Carlo simulations</t>
  </si>
  <si>
    <t>6_6_1</t>
  </si>
  <si>
    <t>Due to the size of the amount of margin held related to cleared future’s contracts, OCC collects a de minimis amount of variation margin on a daily basis when compared with the total amount of margin OCC holds for all products for which it provides clearance and settlement services. OCC does not separately report variation margin settlement payments.</t>
  </si>
  <si>
    <t>6_7_1</t>
  </si>
  <si>
    <t>See 6_6_1</t>
  </si>
  <si>
    <t>7_1_1</t>
  </si>
  <si>
    <t>7_1_10</t>
  </si>
  <si>
    <t>No</t>
  </si>
  <si>
    <t>7_1_11</t>
  </si>
  <si>
    <t>NA</t>
  </si>
  <si>
    <t>7_2_1</t>
  </si>
  <si>
    <t>12_1</t>
  </si>
  <si>
    <t>12_2</t>
  </si>
  <si>
    <t>13_1</t>
  </si>
  <si>
    <t>15_2_6</t>
  </si>
  <si>
    <t>Clearing Fund assets are reported on OCC’s balance sheet; all other collateral is off balance sheet.</t>
  </si>
  <si>
    <t>15_2_7</t>
  </si>
  <si>
    <t>16_2_9</t>
  </si>
  <si>
    <t>1 day</t>
  </si>
  <si>
    <t>16_2_16</t>
  </si>
  <si>
    <t>16_2_17</t>
  </si>
  <si>
    <t>16_2_18</t>
  </si>
  <si>
    <t>16_2_19</t>
  </si>
  <si>
    <t>17_1_1</t>
  </si>
  <si>
    <t>17_4_1</t>
  </si>
  <si>
    <t>19_1_1</t>
  </si>
  <si>
    <t>OCC holds Clearing Member customer accounts on an omnibus basis and therefore does not hold information specific to individual customers of Clearing Members.</t>
  </si>
  <si>
    <t>20_1</t>
  </si>
  <si>
    <t>20_2</t>
  </si>
  <si>
    <t>ReportDate</t>
  </si>
  <si>
    <t>ReportLevel</t>
  </si>
  <si>
    <t>Description</t>
  </si>
  <si>
    <t>4_1_2</t>
  </si>
  <si>
    <t>4_1_3</t>
  </si>
  <si>
    <t>4_1_4</t>
  </si>
  <si>
    <t>4_1_5</t>
  </si>
  <si>
    <t>4_1_6</t>
  </si>
  <si>
    <t>4_1_7</t>
  </si>
  <si>
    <t>4_1_8</t>
  </si>
  <si>
    <t>4_1_9</t>
  </si>
  <si>
    <t>4_1_10</t>
  </si>
  <si>
    <t>4_2_1</t>
  </si>
  <si>
    <t>OCC</t>
  </si>
  <si>
    <t>4_3_1</t>
  </si>
  <si>
    <t>4_3_2</t>
  </si>
  <si>
    <t>4_3_3</t>
  </si>
  <si>
    <t>4_3_4</t>
  </si>
  <si>
    <t>4_3_5</t>
  </si>
  <si>
    <t>4_3_6</t>
  </si>
  <si>
    <t>4_3_7</t>
  </si>
  <si>
    <t>4_3_8</t>
  </si>
  <si>
    <t>4_3_9</t>
  </si>
  <si>
    <t>4_3_10</t>
  </si>
  <si>
    <t>4_3_11</t>
  </si>
  <si>
    <t>4_3_12</t>
  </si>
  <si>
    <t>4_3_13</t>
  </si>
  <si>
    <t>4_3_14</t>
  </si>
  <si>
    <t>PreHaircut</t>
  </si>
  <si>
    <t>PostHaircut</t>
  </si>
  <si>
    <t>4_4_3</t>
  </si>
  <si>
    <t>4_4_6</t>
  </si>
  <si>
    <t>4_4_7</t>
  </si>
  <si>
    <t>4_4_10</t>
  </si>
  <si>
    <t>PeakDayAmountInPast12Months</t>
  </si>
  <si>
    <t>MeanAverageOverPrevious12Months</t>
  </si>
  <si>
    <t>4_4_4</t>
  </si>
  <si>
    <t>4_4_5</t>
  </si>
  <si>
    <t>4_4_8</t>
  </si>
  <si>
    <t>4_4_9</t>
  </si>
  <si>
    <t>5_3_4</t>
  </si>
  <si>
    <t>CCP</t>
  </si>
  <si>
    <t>House</t>
  </si>
  <si>
    <t>Client_Net</t>
  </si>
  <si>
    <t>Client_Gross</t>
  </si>
  <si>
    <t>Total</t>
  </si>
  <si>
    <t>6_2_1</t>
  </si>
  <si>
    <t>6_2_2</t>
  </si>
  <si>
    <t>6_2_4</t>
  </si>
  <si>
    <t>6_2_5</t>
  </si>
  <si>
    <t>6_2_6</t>
  </si>
  <si>
    <t>6_2_7</t>
  </si>
  <si>
    <t>6_2_8</t>
  </si>
  <si>
    <t>6_2_9</t>
  </si>
  <si>
    <t>6_2_10</t>
  </si>
  <si>
    <t>6_2_11</t>
  </si>
  <si>
    <t>6_2_12</t>
  </si>
  <si>
    <t>6_2_13</t>
  </si>
  <si>
    <t>6_2_14</t>
  </si>
  <si>
    <t>House Pre Haircut</t>
  </si>
  <si>
    <t>House Post Haircut</t>
  </si>
  <si>
    <t>Client Pre Haircut</t>
  </si>
  <si>
    <t>Client Post Haircut</t>
  </si>
  <si>
    <t>6_5_1</t>
  </si>
  <si>
    <t>6_5_2</t>
  </si>
  <si>
    <t>6_5_3</t>
  </si>
  <si>
    <t>6_5_4</t>
  </si>
  <si>
    <t>6_5_5</t>
  </si>
  <si>
    <t>6_8_1</t>
  </si>
  <si>
    <t>7_1_2</t>
  </si>
  <si>
    <t>7_1_3</t>
  </si>
  <si>
    <t>7_1_4</t>
  </si>
  <si>
    <t>7_1_5</t>
  </si>
  <si>
    <t>7_1_6</t>
  </si>
  <si>
    <t>7_1_7</t>
  </si>
  <si>
    <t>7_1_8</t>
  </si>
  <si>
    <t>7_1_9</t>
  </si>
  <si>
    <t>7_3_1</t>
  </si>
  <si>
    <t>7_3_2</t>
  </si>
  <si>
    <t>7_3_3</t>
  </si>
  <si>
    <t>7_3_4</t>
  </si>
  <si>
    <t>7_3_5</t>
  </si>
  <si>
    <t>14_1_1</t>
  </si>
  <si>
    <t>14_1_2</t>
  </si>
  <si>
    <t>14_1_3</t>
  </si>
  <si>
    <t>14_1_4</t>
  </si>
  <si>
    <t>15_1_1</t>
  </si>
  <si>
    <t>15_1_2</t>
  </si>
  <si>
    <t>15_2_1</t>
  </si>
  <si>
    <t>15_2_2</t>
  </si>
  <si>
    <t>15_2_3</t>
  </si>
  <si>
    <t>15_2_4</t>
  </si>
  <si>
    <t>15_2_5</t>
  </si>
  <si>
    <t>15_3_1</t>
  </si>
  <si>
    <t>15_3_2</t>
  </si>
  <si>
    <t>16_1_1</t>
  </si>
  <si>
    <t>16_1_2</t>
  </si>
  <si>
    <t>16_2_1</t>
  </si>
  <si>
    <t>16_2_2</t>
  </si>
  <si>
    <t>16_2_3</t>
  </si>
  <si>
    <t>16_2_4</t>
  </si>
  <si>
    <t>16_2_5</t>
  </si>
  <si>
    <t>16_2_6</t>
  </si>
  <si>
    <t>16_2_7</t>
  </si>
  <si>
    <t>16_2_8</t>
  </si>
  <si>
    <t>16_2_10</t>
  </si>
  <si>
    <t>16_2_11</t>
  </si>
  <si>
    <t>16_2_12</t>
  </si>
  <si>
    <t>16_2_13</t>
  </si>
  <si>
    <t>16_2_14</t>
  </si>
  <si>
    <t>16_2_15</t>
  </si>
  <si>
    <t>17_2_1</t>
  </si>
  <si>
    <t>17_3_1</t>
  </si>
  <si>
    <t>18_1_1</t>
  </si>
  <si>
    <t>18_1_2</t>
  </si>
  <si>
    <t>18_1_3</t>
  </si>
  <si>
    <t>Domestic</t>
  </si>
  <si>
    <t>Foreign</t>
  </si>
  <si>
    <t>18_2_1</t>
  </si>
  <si>
    <t>18_2_2</t>
  </si>
  <si>
    <t>18_2_3</t>
  </si>
  <si>
    <t>18_3_1</t>
  </si>
  <si>
    <t>18_3_2</t>
  </si>
  <si>
    <t>18_3_3</t>
  </si>
  <si>
    <t>Average</t>
  </si>
  <si>
    <t>Peak</t>
  </si>
  <si>
    <t>18_4_1</t>
  </si>
  <si>
    <t>18_4_2</t>
  </si>
  <si>
    <t>18_4_3</t>
  </si>
  <si>
    <t>19_1_2</t>
  </si>
  <si>
    <t>19_1_3</t>
  </si>
  <si>
    <t>19_1_4</t>
  </si>
  <si>
    <t>20_7_1</t>
  </si>
  <si>
    <t>20_7_2</t>
  </si>
  <si>
    <t>OCC/CME</t>
  </si>
  <si>
    <t>OCC/ICE</t>
  </si>
  <si>
    <t>23_1_1</t>
  </si>
  <si>
    <t>23_1_2</t>
  </si>
  <si>
    <t>Options</t>
  </si>
  <si>
    <t>Futures</t>
  </si>
  <si>
    <t>OTC</t>
  </si>
  <si>
    <t>Stock loan</t>
  </si>
  <si>
    <t>OCC follows the standard reporting guide used by DTCC</t>
  </si>
  <si>
    <t>10 years</t>
  </si>
  <si>
    <t>2 Failures, Duration 4 hr 20 min</t>
  </si>
  <si>
    <t>Within 2  Hours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</si>
</sst>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_(* #,##0_);_(* \(#,##0\);_(* &quot;-&quot;??_);_(@_)"/>
    <numFmt numFmtId="167" formatCode="0.0%"/>
    <numFmt numFmtId="168" formatCode="m/d/yy;@"/>
  </numFmts>
  <fonts count="50">
    <font>
      <sz val="11"/>
      <color theme="1"/>
      <name val="Calibri"/>
      <family val="2"/>
    </font>
    <font>
      <sz val="11"/>
      <color indexed="8"/>
      <name val="Calibri"/>
      <family val="2"/>
    </font>
    <font>
      <b/>
      <sz val="11"/>
      <name val="Calibri"/>
      <family val="2"/>
    </font>
    <font>
      <sz val="10"/>
      <color indexed="8"/>
      <name val="Calibri"/>
      <family val="2"/>
    </font>
    <font>
      <b/>
      <sz val="11"/>
      <color indexed="8"/>
      <name val="Calibri"/>
      <family val="2"/>
    </font>
    <font>
      <i/>
      <sz val="10"/>
      <name val="Calibri"/>
      <family val="2"/>
    </font>
    <font>
      <b/>
      <sz val="10"/>
      <color indexed="8"/>
      <name val="Arial"/>
      <family val="2"/>
    </font>
    <font>
      <sz val="10"/>
      <color indexed="8"/>
      <name val="Arial"/>
      <family val="2"/>
    </font>
    <font>
      <b/>
      <i/>
      <sz val="10"/>
      <name val="Calibri"/>
      <family val="2"/>
    </font>
    <font>
      <sz val="11"/>
      <color indexed="8"/>
      <name val="Arial"/>
      <family val="2"/>
    </font>
    <font>
      <sz val="10"/>
      <name val="Calibri"/>
      <family val="2"/>
    </font>
    <font>
      <b/>
      <sz val="9"/>
      <color indexed="8"/>
      <name val="Arial"/>
      <family val="2"/>
    </font>
    <font>
      <b/>
      <i/>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1"/>
      <color theme="1"/>
      <name val="Arial"/>
      <family val="2"/>
    </font>
    <font>
      <b/>
      <sz val="9"/>
      <color rgb="FF000000"/>
      <name val="Arial"/>
      <family val="2"/>
    </font>
    <font>
      <b/>
      <i/>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medium">
        <color rgb="FFD9D9D9"/>
      </left>
      <right style="medium">
        <color rgb="FFD9D9D9"/>
      </right>
      <top/>
      <bottom style="medium">
        <color rgb="FFD9D9D9"/>
      </bottom>
    </border>
    <border>
      <left/>
      <right style="medium">
        <color rgb="FFD9D9D9"/>
      </right>
      <top/>
      <bottom style="medium">
        <color rgb="FFD9D9D9"/>
      </bottom>
    </border>
    <border>
      <left/>
      <right/>
      <top style="thin"/>
      <bottom style="thin"/>
    </border>
    <border>
      <left style="medium">
        <color rgb="FFD9D9D9"/>
      </left>
      <right/>
      <top style="medium">
        <color rgb="FFD9D9D9"/>
      </top>
      <bottom/>
    </border>
    <border>
      <left/>
      <right style="medium">
        <color rgb="FFD9D9D9"/>
      </right>
      <top style="medium">
        <color rgb="FFD9D9D9"/>
      </top>
      <bottom/>
    </border>
    <border>
      <left style="medium">
        <color rgb="FFD9D9D9"/>
      </left>
      <right/>
      <top/>
      <bottom/>
    </border>
    <border>
      <left/>
      <right style="medium">
        <color rgb="FFD9D9D9"/>
      </right>
      <top/>
      <bottom/>
    </border>
    <border>
      <left style="medium">
        <color rgb="FFD9D9D9"/>
      </left>
      <right/>
      <top/>
      <bottom style="medium">
        <color rgb="FFD9D9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5">
    <xf numFmtId="0" fontId="0" fillId="0" borderId="0" xfId="0" applyFont="1" applyAlignment="1">
      <alignment/>
    </xf>
    <xf numFmtId="0" fontId="43" fillId="0" borderId="10" xfId="0" applyFont="1" applyFill="1" applyBorder="1" applyAlignment="1">
      <alignment/>
    </xf>
    <xf numFmtId="0" fontId="43" fillId="0" borderId="10" xfId="0" applyFont="1" applyFill="1" applyBorder="1" applyAlignment="1">
      <alignment vertical="top"/>
    </xf>
    <xf numFmtId="0" fontId="43" fillId="0" borderId="10" xfId="56" applyFont="1" applyFill="1" applyBorder="1" applyAlignment="1">
      <alignment horizontal="center" vertical="top"/>
      <protection/>
    </xf>
    <xf numFmtId="16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left" vertical="top" wrapText="1"/>
    </xf>
    <xf numFmtId="0" fontId="5" fillId="0" borderId="0" xfId="56" applyFont="1" applyBorder="1" applyAlignment="1">
      <alignment horizontal="left" vertical="top"/>
      <protection/>
    </xf>
    <xf numFmtId="4" fontId="5" fillId="0" borderId="0" xfId="0" applyNumberFormat="1" applyFont="1" applyFill="1" applyBorder="1" applyAlignment="1">
      <alignment horizontal="center" vertical="center"/>
    </xf>
    <xf numFmtId="0" fontId="43" fillId="0" borderId="11" xfId="56" applyFont="1" applyFill="1" applyBorder="1" applyAlignment="1">
      <alignment horizontal="center" vertical="center"/>
      <protection/>
    </xf>
    <xf numFmtId="4" fontId="43" fillId="0" borderId="10" xfId="56" applyNumberFormat="1" applyFont="1" applyFill="1" applyBorder="1" applyAlignment="1">
      <alignment horizontal="center" vertical="top"/>
      <protection/>
    </xf>
    <xf numFmtId="0" fontId="5" fillId="0" borderId="0" xfId="0" applyFont="1" applyAlignment="1">
      <alignment/>
    </xf>
    <xf numFmtId="0" fontId="45" fillId="0" borderId="12" xfId="0" applyFont="1" applyBorder="1" applyAlignment="1">
      <alignment vertical="center" wrapText="1"/>
    </xf>
    <xf numFmtId="0" fontId="46" fillId="33" borderId="13" xfId="0" applyFont="1" applyFill="1" applyBorder="1" applyAlignment="1">
      <alignment horizontal="right" vertical="center" wrapText="1"/>
    </xf>
    <xf numFmtId="0" fontId="45" fillId="33" borderId="12" xfId="0" applyFont="1" applyFill="1" applyBorder="1" applyAlignment="1">
      <alignment vertical="center" wrapText="1"/>
    </xf>
    <xf numFmtId="9" fontId="46" fillId="33" borderId="13" xfId="0" applyNumberFormat="1" applyFont="1" applyFill="1" applyBorder="1" applyAlignment="1">
      <alignment horizontal="right" vertical="center" wrapText="1"/>
    </xf>
    <xf numFmtId="0" fontId="43" fillId="0" borderId="10" xfId="0" applyFont="1" applyFill="1" applyBorder="1" applyAlignment="1">
      <alignment/>
    </xf>
    <xf numFmtId="0" fontId="43" fillId="0" borderId="10" xfId="0" applyFont="1" applyFill="1" applyBorder="1" applyAlignment="1">
      <alignment horizont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left" vertical="center"/>
    </xf>
    <xf numFmtId="0" fontId="5" fillId="0" borderId="0" xfId="0" applyFont="1" applyAlignment="1">
      <alignment vertical="center"/>
    </xf>
    <xf numFmtId="4" fontId="5" fillId="0" borderId="0" xfId="0" applyNumberFormat="1" applyFont="1" applyBorder="1" applyAlignment="1">
      <alignment horizontal="right" vertical="center"/>
    </xf>
    <xf numFmtId="164" fontId="8" fillId="0" borderId="14" xfId="0" applyNumberFormat="1" applyFont="1" applyFill="1" applyBorder="1" applyAlignment="1">
      <alignment horizontal="left" vertical="center"/>
    </xf>
    <xf numFmtId="0" fontId="8" fillId="0" borderId="14" xfId="0" applyFont="1" applyBorder="1" applyAlignment="1">
      <alignment vertical="center"/>
    </xf>
    <xf numFmtId="4" fontId="8" fillId="0" borderId="14" xfId="0" applyNumberFormat="1" applyFont="1" applyBorder="1" applyAlignment="1">
      <alignment horizontal="right" vertical="center"/>
    </xf>
    <xf numFmtId="0" fontId="2" fillId="0" borderId="11" xfId="55" applyFont="1" applyFill="1" applyBorder="1" applyAlignment="1">
      <alignment horizontal="center" vertical="center"/>
      <protection/>
    </xf>
    <xf numFmtId="0" fontId="43" fillId="0" borderId="11" xfId="0" applyFont="1" applyFill="1" applyBorder="1" applyAlignment="1">
      <alignment horizontal="center" vertical="center"/>
    </xf>
    <xf numFmtId="164" fontId="5" fillId="0" borderId="0" xfId="0" applyNumberFormat="1" applyFont="1" applyFill="1" applyBorder="1" applyAlignment="1">
      <alignment horizontal="left" vertical="center" wrapText="1"/>
    </xf>
    <xf numFmtId="0" fontId="5" fillId="0" borderId="0" xfId="0" applyNumberFormat="1" applyFont="1" applyAlignment="1">
      <alignment vertical="center"/>
    </xf>
    <xf numFmtId="10"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0" fontId="47" fillId="0" borderId="0" xfId="0" applyFont="1" applyAlignment="1">
      <alignment/>
    </xf>
    <xf numFmtId="0" fontId="47" fillId="0" borderId="0" xfId="0" applyFont="1" applyAlignment="1">
      <alignment wrapText="1"/>
    </xf>
    <xf numFmtId="0" fontId="0" fillId="0" borderId="0" xfId="0" applyAlignment="1">
      <alignment wrapText="1"/>
    </xf>
    <xf numFmtId="0" fontId="46" fillId="33" borderId="13" xfId="0" applyFont="1" applyFill="1" applyBorder="1" applyAlignment="1">
      <alignment horizontal="left" vertical="center" wrapText="1"/>
    </xf>
    <xf numFmtId="0" fontId="4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6" fillId="33" borderId="18" xfId="0" applyFont="1" applyFill="1" applyBorder="1" applyAlignment="1">
      <alignment horizontal="right" vertical="center" wrapText="1"/>
    </xf>
    <xf numFmtId="0" fontId="47" fillId="0" borderId="18" xfId="0" applyFont="1" applyBorder="1" applyAlignment="1">
      <alignment wrapText="1"/>
    </xf>
    <xf numFmtId="0" fontId="0" fillId="0" borderId="19" xfId="0" applyBorder="1" applyAlignment="1">
      <alignment vertical="center" wrapText="1"/>
    </xf>
    <xf numFmtId="9" fontId="0" fillId="0" borderId="18" xfId="0" applyNumberFormat="1" applyBorder="1" applyAlignment="1">
      <alignment horizontal="left"/>
    </xf>
    <xf numFmtId="14" fontId="0" fillId="0" borderId="0" xfId="0" applyNumberFormat="1" applyAlignment="1">
      <alignment/>
    </xf>
    <xf numFmtId="4" fontId="0" fillId="0" borderId="0" xfId="0" applyNumberFormat="1" applyAlignment="1">
      <alignment/>
    </xf>
    <xf numFmtId="3" fontId="0" fillId="0" borderId="0" xfId="0" applyNumberFormat="1" applyAlignment="1">
      <alignment/>
    </xf>
    <xf numFmtId="2" fontId="43" fillId="0" borderId="10" xfId="0" applyNumberFormat="1" applyFont="1" applyFill="1" applyBorder="1" applyAlignment="1">
      <alignment/>
    </xf>
    <xf numFmtId="2" fontId="43" fillId="0" borderId="10" xfId="0" applyNumberFormat="1" applyFont="1" applyFill="1" applyBorder="1" applyAlignment="1">
      <alignment vertical="top"/>
    </xf>
    <xf numFmtId="2" fontId="0" fillId="0" borderId="0" xfId="0" applyNumberFormat="1" applyAlignment="1">
      <alignment/>
    </xf>
    <xf numFmtId="164"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left" vertical="top" wrapText="1"/>
    </xf>
    <xf numFmtId="0" fontId="10" fillId="0" borderId="0" xfId="56" applyFont="1" applyBorder="1" applyAlignment="1">
      <alignment horizontal="left" vertical="top"/>
      <protection/>
    </xf>
    <xf numFmtId="4" fontId="10" fillId="0" borderId="0" xfId="0" applyNumberFormat="1" applyFont="1" applyFill="1" applyBorder="1" applyAlignment="1">
      <alignment horizontal="center" vertical="center"/>
    </xf>
    <xf numFmtId="10" fontId="0" fillId="0" borderId="0" xfId="0" applyNumberFormat="1" applyAlignment="1">
      <alignment/>
    </xf>
    <xf numFmtId="9" fontId="0" fillId="0" borderId="0" xfId="0" applyNumberFormat="1" applyAlignment="1">
      <alignment/>
    </xf>
    <xf numFmtId="43" fontId="0" fillId="0" borderId="0" xfId="42" applyFont="1" applyAlignment="1">
      <alignment/>
    </xf>
    <xf numFmtId="166" fontId="0" fillId="0" borderId="0" xfId="42" applyNumberFormat="1" applyFont="1" applyAlignment="1">
      <alignment/>
    </xf>
    <xf numFmtId="43" fontId="0" fillId="0" borderId="0" xfId="0" applyNumberFormat="1" applyAlignment="1">
      <alignment/>
    </xf>
    <xf numFmtId="9" fontId="0" fillId="0" borderId="0" xfId="59" applyFont="1" applyAlignment="1">
      <alignment/>
    </xf>
    <xf numFmtId="9" fontId="5" fillId="0" borderId="0" xfId="59" applyFont="1" applyFill="1" applyAlignment="1">
      <alignment horizontal="center" vertical="center"/>
    </xf>
    <xf numFmtId="167" fontId="0" fillId="0" borderId="0" xfId="59" applyNumberFormat="1" applyFont="1" applyAlignment="1">
      <alignment/>
    </xf>
    <xf numFmtId="9" fontId="0" fillId="0" borderId="0" xfId="59" applyNumberFormat="1" applyFont="1" applyAlignment="1">
      <alignment/>
    </xf>
    <xf numFmtId="168" fontId="0" fillId="0" borderId="0" xfId="0" applyNumberFormat="1" applyAlignment="1">
      <alignment/>
    </xf>
    <xf numFmtId="43" fontId="5" fillId="0" borderId="0" xfId="42" applyFont="1" applyFill="1" applyBorder="1" applyAlignment="1">
      <alignment horizontal="center" vertical="center"/>
    </xf>
    <xf numFmtId="9" fontId="48" fillId="0" borderId="19" xfId="0" applyNumberFormat="1" applyFont="1" applyFill="1" applyBorder="1" applyAlignment="1">
      <alignment vertical="center" wrapText="1"/>
    </xf>
    <xf numFmtId="9" fontId="48" fillId="0" borderId="13" xfId="0" applyNumberFormat="1" applyFont="1" applyFill="1" applyBorder="1" applyAlignment="1">
      <alignment horizontal="left" vertical="center" wrapText="1"/>
    </xf>
    <xf numFmtId="0" fontId="48" fillId="0" borderId="19" xfId="0" applyFont="1" applyFill="1" applyBorder="1" applyAlignment="1">
      <alignment vertical="center" wrapText="1"/>
    </xf>
    <xf numFmtId="0" fontId="48" fillId="0" borderId="13" xfId="0" applyFont="1" applyFill="1" applyBorder="1" applyAlignment="1">
      <alignment vertical="center" wrapText="1"/>
    </xf>
    <xf numFmtId="43" fontId="0" fillId="0" borderId="0" xfId="42" applyNumberFormat="1" applyFont="1" applyAlignment="1">
      <alignment/>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9" fillId="0" borderId="19" xfId="0" applyFont="1" applyFill="1" applyBorder="1" applyAlignment="1">
      <alignment vertical="center" wrapText="1"/>
    </xf>
    <xf numFmtId="0" fontId="49" fillId="0" borderId="13"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44"/>
  <sheetViews>
    <sheetView tabSelected="1" zoomScalePageLayoutView="0" workbookViewId="0" topLeftCell="A1">
      <selection activeCell="A1" sqref="A1"/>
    </sheetView>
  </sheetViews>
  <sheetFormatPr defaultColWidth="9.140625" defaultRowHeight="15"/>
  <cols>
    <col min="1" max="1" width="50.28125" style="0" customWidth="1"/>
    <col min="2" max="2" width="58.28125" style="0" customWidth="1"/>
    <col min="3" max="3" width="105.421875" style="0" customWidth="1"/>
  </cols>
  <sheetData>
    <row r="1" ht="15">
      <c r="A1" s="34" t="s">
        <v>197</v>
      </c>
    </row>
    <row r="2" spans="1:3" ht="15.75" thickBot="1">
      <c r="A2" s="34" t="s">
        <v>0</v>
      </c>
      <c r="B2" s="34" t="s">
        <v>1</v>
      </c>
      <c r="C2" s="34" t="s">
        <v>2</v>
      </c>
    </row>
    <row r="3" spans="1:3" ht="72">
      <c r="A3" s="35" t="s">
        <v>3</v>
      </c>
      <c r="B3" s="36"/>
      <c r="C3" s="31" t="s">
        <v>4</v>
      </c>
    </row>
    <row r="4" spans="1:3" ht="15">
      <c r="A4" s="37" t="s">
        <v>5</v>
      </c>
      <c r="B4" s="38" t="s">
        <v>6</v>
      </c>
      <c r="C4" s="32"/>
    </row>
    <row r="5" spans="1:3" ht="15">
      <c r="A5" s="37" t="s">
        <v>7</v>
      </c>
      <c r="B5" s="38" t="s">
        <v>8</v>
      </c>
      <c r="C5" s="32"/>
    </row>
    <row r="6" spans="1:3" ht="72">
      <c r="A6" s="37" t="s">
        <v>9</v>
      </c>
      <c r="B6" s="38" t="s">
        <v>10</v>
      </c>
      <c r="C6" s="31" t="s">
        <v>11</v>
      </c>
    </row>
    <row r="7" spans="1:3" ht="15">
      <c r="A7" s="37" t="s">
        <v>12</v>
      </c>
      <c r="B7" s="38" t="s">
        <v>13</v>
      </c>
      <c r="C7" s="32"/>
    </row>
    <row r="8" spans="1:3" ht="15">
      <c r="A8" s="37" t="s">
        <v>14</v>
      </c>
      <c r="B8" s="42">
        <v>0.99</v>
      </c>
      <c r="C8" s="32"/>
    </row>
    <row r="9" spans="1:3" ht="15">
      <c r="A9" s="37" t="s">
        <v>15</v>
      </c>
      <c r="B9" s="38" t="s">
        <v>8</v>
      </c>
      <c r="C9" s="32"/>
    </row>
    <row r="10" spans="1:3" ht="15.75" thickBot="1">
      <c r="A10" s="37" t="s">
        <v>16</v>
      </c>
      <c r="B10" s="33" t="s">
        <v>198</v>
      </c>
      <c r="C10" s="32"/>
    </row>
    <row r="11" spans="1:3" ht="43.5">
      <c r="A11" s="37" t="s">
        <v>17</v>
      </c>
      <c r="B11" s="39"/>
      <c r="C11" s="31" t="s">
        <v>18</v>
      </c>
    </row>
    <row r="12" spans="1:3" ht="15">
      <c r="A12" s="37" t="s">
        <v>19</v>
      </c>
      <c r="B12" s="39"/>
      <c r="C12" s="30" t="s">
        <v>20</v>
      </c>
    </row>
    <row r="13" spans="1:3" ht="43.5">
      <c r="A13" s="37" t="s">
        <v>21</v>
      </c>
      <c r="B13" s="39"/>
      <c r="C13" s="31" t="s">
        <v>22</v>
      </c>
    </row>
    <row r="14" spans="1:3" ht="15">
      <c r="A14" s="37" t="s">
        <v>23</v>
      </c>
      <c r="B14" s="38" t="s">
        <v>24</v>
      </c>
      <c r="C14" s="32"/>
    </row>
    <row r="15" spans="1:3" ht="26.25" thickBot="1">
      <c r="A15" s="37" t="s">
        <v>25</v>
      </c>
      <c r="B15" s="33" t="s">
        <v>26</v>
      </c>
      <c r="C15" s="32"/>
    </row>
    <row r="16" spans="1:3" ht="57.75">
      <c r="A16" s="37" t="s">
        <v>27</v>
      </c>
      <c r="B16" s="38"/>
      <c r="C16" s="31" t="s">
        <v>28</v>
      </c>
    </row>
    <row r="17" spans="1:3" ht="15">
      <c r="A17" s="37" t="s">
        <v>29</v>
      </c>
      <c r="B17" s="38"/>
      <c r="C17" s="32" t="s">
        <v>30</v>
      </c>
    </row>
    <row r="18" spans="1:3" ht="15">
      <c r="A18" s="37" t="s">
        <v>31</v>
      </c>
      <c r="B18" s="38" t="s">
        <v>6</v>
      </c>
      <c r="C18" s="32"/>
    </row>
    <row r="19" spans="1:3" ht="15">
      <c r="A19" s="37" t="s">
        <v>32</v>
      </c>
      <c r="B19" s="38" t="s">
        <v>33</v>
      </c>
      <c r="C19" s="32"/>
    </row>
    <row r="20" spans="1:3" ht="15.75" thickBot="1">
      <c r="A20" s="37" t="s">
        <v>34</v>
      </c>
      <c r="B20" s="38" t="s">
        <v>35</v>
      </c>
      <c r="C20" s="32"/>
    </row>
    <row r="21" spans="1:3" ht="15">
      <c r="A21" s="69" t="s">
        <v>36</v>
      </c>
      <c r="B21" s="70" t="s">
        <v>35</v>
      </c>
      <c r="C21" s="32"/>
    </row>
    <row r="22" spans="1:3" ht="15.75" thickBot="1">
      <c r="A22" s="66" t="s">
        <v>37</v>
      </c>
      <c r="B22" s="67" t="s">
        <v>35</v>
      </c>
      <c r="C22" s="32"/>
    </row>
    <row r="23" spans="1:3" ht="15.75" thickBot="1">
      <c r="A23" s="11" t="s">
        <v>38</v>
      </c>
      <c r="B23" s="33" t="s">
        <v>35</v>
      </c>
      <c r="C23" s="32"/>
    </row>
    <row r="24" spans="1:3" ht="15.75" thickBot="1">
      <c r="A24" s="13" t="s">
        <v>39</v>
      </c>
      <c r="B24" s="33" t="s">
        <v>35</v>
      </c>
      <c r="C24" s="32"/>
    </row>
    <row r="25" spans="1:3" ht="30" thickBot="1">
      <c r="A25" s="13" t="s">
        <v>40</v>
      </c>
      <c r="B25" s="40" t="s">
        <v>41</v>
      </c>
      <c r="C25" s="32"/>
    </row>
    <row r="26" spans="1:3" ht="15.75" thickBot="1">
      <c r="A26" s="13" t="s">
        <v>42</v>
      </c>
      <c r="B26" s="33" t="s">
        <v>35</v>
      </c>
      <c r="C26" s="32"/>
    </row>
    <row r="27" spans="1:3" ht="15.75" thickBot="1">
      <c r="A27" s="13" t="s">
        <v>43</v>
      </c>
      <c r="B27" s="33" t="s">
        <v>44</v>
      </c>
      <c r="C27" s="32"/>
    </row>
    <row r="28" spans="1:3" ht="15.75" thickBot="1">
      <c r="A28" s="13" t="s">
        <v>45</v>
      </c>
      <c r="B28" s="33" t="s">
        <v>35</v>
      </c>
      <c r="C28" s="32"/>
    </row>
    <row r="29" spans="1:3" ht="15.75" thickBot="1">
      <c r="A29" s="11" t="s">
        <v>46</v>
      </c>
      <c r="B29" s="33" t="s">
        <v>35</v>
      </c>
      <c r="C29" s="32"/>
    </row>
    <row r="30" spans="1:3" ht="15.75" thickBot="1">
      <c r="A30" s="41" t="s">
        <v>47</v>
      </c>
      <c r="B30" s="33" t="s">
        <v>35</v>
      </c>
      <c r="C30" s="32"/>
    </row>
    <row r="31" spans="1:3" ht="15">
      <c r="A31" s="69" t="s">
        <v>48</v>
      </c>
      <c r="B31" s="70" t="s">
        <v>35</v>
      </c>
      <c r="C31" s="32"/>
    </row>
    <row r="32" spans="1:3" ht="15.75" thickBot="1">
      <c r="A32" s="64" t="s">
        <v>49</v>
      </c>
      <c r="B32" s="65">
        <v>1</v>
      </c>
      <c r="C32" s="32"/>
    </row>
    <row r="33" spans="1:3" ht="15.75" thickBot="1">
      <c r="A33" s="11" t="s">
        <v>50</v>
      </c>
      <c r="B33" s="33" t="s">
        <v>200</v>
      </c>
      <c r="C33" s="32"/>
    </row>
    <row r="34" spans="1:3" ht="30" thickBot="1">
      <c r="A34" s="11" t="s">
        <v>51</v>
      </c>
      <c r="B34" s="12"/>
      <c r="C34" s="31" t="s">
        <v>52</v>
      </c>
    </row>
    <row r="35" spans="1:2" ht="15.75" thickBot="1">
      <c r="A35" s="11" t="s">
        <v>53</v>
      </c>
      <c r="B35" s="12" t="s">
        <v>35</v>
      </c>
    </row>
    <row r="36" spans="1:2" ht="15.75" thickBot="1">
      <c r="A36" s="41" t="s">
        <v>54</v>
      </c>
      <c r="B36" s="12" t="s">
        <v>35</v>
      </c>
    </row>
    <row r="37" spans="1:2" ht="15">
      <c r="A37" s="71"/>
      <c r="B37" s="72"/>
    </row>
    <row r="38" spans="1:2" ht="15.75" thickBot="1">
      <c r="A38" s="73"/>
      <c r="B38" s="74"/>
    </row>
    <row r="39" spans="1:2" ht="15.75" thickBot="1">
      <c r="A39" s="11"/>
      <c r="B39" s="12"/>
    </row>
    <row r="40" spans="1:2" ht="15.75" thickBot="1">
      <c r="A40" s="11"/>
      <c r="B40" s="14"/>
    </row>
    <row r="41" spans="1:2" ht="15.75" thickBot="1">
      <c r="A41" s="11"/>
      <c r="B41" s="14"/>
    </row>
    <row r="42" spans="1:2" ht="15.75" thickBot="1">
      <c r="A42" s="11"/>
      <c r="B42" s="12"/>
    </row>
    <row r="43" spans="1:2" ht="15.75" thickBot="1">
      <c r="A43" s="11"/>
      <c r="B43" s="12"/>
    </row>
    <row r="44" spans="1:2" ht="15.75" thickBot="1">
      <c r="A44" s="11"/>
      <c r="B44" s="12"/>
    </row>
  </sheetData>
  <sheetProtection/>
  <mergeCells count="2">
    <mergeCell ref="A37:B37"/>
    <mergeCell ref="A38:B3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2"/>
  <sheetViews>
    <sheetView zoomScalePageLayoutView="0" workbookViewId="0" topLeftCell="A1">
      <selection activeCell="A1" sqref="A1"/>
    </sheetView>
  </sheetViews>
  <sheetFormatPr defaultColWidth="9.140625" defaultRowHeight="15"/>
  <cols>
    <col min="1" max="1" width="14.8515625" style="0" customWidth="1"/>
    <col min="2" max="2" width="15.00390625" style="0" customWidth="1"/>
    <col min="3" max="3" width="13.140625" style="0" customWidth="1"/>
    <col min="4" max="4" width="16.8515625" style="0" bestFit="1" customWidth="1"/>
    <col min="5" max="5" width="9.28125" style="0" bestFit="1" customWidth="1"/>
    <col min="6" max="6" width="15.28125" style="0" bestFit="1" customWidth="1"/>
    <col min="7" max="7" width="19.28125" style="0" customWidth="1"/>
    <col min="8" max="8" width="22.140625" style="0" customWidth="1"/>
    <col min="9" max="9" width="9.28125" style="0" bestFit="1" customWidth="1"/>
    <col min="10" max="10" width="29.140625" style="0" customWidth="1"/>
  </cols>
  <sheetData>
    <row r="1" spans="1:11" ht="15">
      <c r="A1" s="1" t="s">
        <v>55</v>
      </c>
      <c r="B1" s="2" t="s">
        <v>56</v>
      </c>
      <c r="C1" s="1" t="s">
        <v>57</v>
      </c>
      <c r="D1" s="16" t="s">
        <v>124</v>
      </c>
      <c r="E1" s="16" t="s">
        <v>125</v>
      </c>
      <c r="F1" s="16" t="s">
        <v>126</v>
      </c>
      <c r="G1" s="16" t="s">
        <v>127</v>
      </c>
      <c r="H1" s="16" t="s">
        <v>128</v>
      </c>
      <c r="I1" s="16" t="s">
        <v>129</v>
      </c>
      <c r="J1" s="16" t="s">
        <v>130</v>
      </c>
      <c r="K1" s="16" t="s">
        <v>131</v>
      </c>
    </row>
    <row r="2" spans="1:11" ht="15">
      <c r="A2" s="43">
        <v>42916</v>
      </c>
      <c r="B2" t="s">
        <v>68</v>
      </c>
      <c r="D2" s="55">
        <v>1300000000</v>
      </c>
      <c r="E2" s="55">
        <v>0</v>
      </c>
      <c r="F2" s="55">
        <v>0</v>
      </c>
      <c r="G2" s="55">
        <v>210257648</v>
      </c>
      <c r="H2" s="55">
        <v>3000000000</v>
      </c>
      <c r="I2" s="55">
        <v>0</v>
      </c>
      <c r="J2" s="55">
        <v>6781766934</v>
      </c>
      <c r="K2">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15.140625" style="0" customWidth="1"/>
    <col min="2" max="2" width="12.8515625" style="0" customWidth="1"/>
    <col min="3" max="3" width="14.28125" style="0" customWidth="1"/>
    <col min="4" max="4" width="16.8515625" style="0" bestFit="1" customWidth="1"/>
    <col min="6" max="6" width="17.28125" style="0" customWidth="1"/>
    <col min="7" max="7" width="17.57421875" style="0" customWidth="1"/>
  </cols>
  <sheetData>
    <row r="1" spans="1:8" ht="15">
      <c r="A1" s="1" t="s">
        <v>55</v>
      </c>
      <c r="B1" s="2" t="s">
        <v>56</v>
      </c>
      <c r="C1" s="1" t="s">
        <v>57</v>
      </c>
      <c r="D1" t="s">
        <v>132</v>
      </c>
      <c r="E1" t="s">
        <v>133</v>
      </c>
      <c r="F1" t="s">
        <v>134</v>
      </c>
      <c r="G1" t="s">
        <v>135</v>
      </c>
      <c r="H1" t="s">
        <v>136</v>
      </c>
    </row>
    <row r="2" spans="1:8" ht="15">
      <c r="A2" s="43">
        <v>42916</v>
      </c>
      <c r="B2" t="s">
        <v>68</v>
      </c>
      <c r="C2" t="s">
        <v>96</v>
      </c>
      <c r="D2" s="55">
        <v>4113732273</v>
      </c>
      <c r="E2">
        <v>0</v>
      </c>
      <c r="F2" s="45">
        <v>2450568012</v>
      </c>
      <c r="G2" s="55">
        <v>4113732273</v>
      </c>
      <c r="H2">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
  <sheetViews>
    <sheetView zoomScalePageLayoutView="0" workbookViewId="0" topLeftCell="A1">
      <selection activeCell="A1" sqref="A1"/>
    </sheetView>
  </sheetViews>
  <sheetFormatPr defaultColWidth="9.140625" defaultRowHeight="15"/>
  <cols>
    <col min="1" max="1" width="12.421875" style="0" customWidth="1"/>
    <col min="2" max="2" width="11.8515625" style="0" customWidth="1"/>
    <col min="3" max="3" width="12.28125" style="0" customWidth="1"/>
    <col min="5" max="5" width="10.140625" style="0" bestFit="1" customWidth="1"/>
  </cols>
  <sheetData>
    <row r="1" spans="1:7" ht="15">
      <c r="A1" s="1" t="s">
        <v>55</v>
      </c>
      <c r="B1" s="2" t="s">
        <v>56</v>
      </c>
      <c r="C1" s="1" t="s">
        <v>57</v>
      </c>
      <c r="D1" t="s">
        <v>137</v>
      </c>
      <c r="E1" t="s">
        <v>138</v>
      </c>
      <c r="F1" t="s">
        <v>139</v>
      </c>
      <c r="G1" t="s">
        <v>140</v>
      </c>
    </row>
    <row r="2" spans="1:7" ht="15">
      <c r="A2" s="43">
        <v>42916</v>
      </c>
      <c r="B2" t="s">
        <v>68</v>
      </c>
      <c r="C2" t="s">
        <v>96</v>
      </c>
      <c r="D2">
        <v>0</v>
      </c>
      <c r="E2" s="53">
        <v>1</v>
      </c>
      <c r="F2">
        <v>0</v>
      </c>
      <c r="G2">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22.00390625" style="0" bestFit="1" customWidth="1"/>
    <col min="5" max="5" width="19.57421875" style="0" customWidth="1"/>
    <col min="6" max="7" width="22.00390625" style="0" bestFit="1" customWidth="1"/>
    <col min="8" max="8" width="21.8515625" style="0" customWidth="1"/>
    <col min="9" max="9" width="19.28125" style="0" customWidth="1"/>
    <col min="10" max="10" width="26.28125" style="0" customWidth="1"/>
    <col min="11" max="11" width="17.421875" style="0" customWidth="1"/>
    <col min="12" max="12" width="7.00390625" style="0" bestFit="1" customWidth="1"/>
  </cols>
  <sheetData>
    <row r="1" spans="1:12" ht="15">
      <c r="A1" s="1" t="s">
        <v>55</v>
      </c>
      <c r="B1" s="2" t="s">
        <v>56</v>
      </c>
      <c r="C1" s="1" t="s">
        <v>57</v>
      </c>
      <c r="D1" t="s">
        <v>141</v>
      </c>
      <c r="E1" t="s">
        <v>142</v>
      </c>
      <c r="F1" t="s">
        <v>143</v>
      </c>
      <c r="G1" t="s">
        <v>144</v>
      </c>
      <c r="H1" t="s">
        <v>145</v>
      </c>
      <c r="I1" t="s">
        <v>146</v>
      </c>
      <c r="J1" t="s">
        <v>147</v>
      </c>
      <c r="K1" t="s">
        <v>148</v>
      </c>
      <c r="L1" t="s">
        <v>149</v>
      </c>
    </row>
    <row r="2" spans="1:12" ht="15">
      <c r="A2" s="43">
        <v>42916</v>
      </c>
      <c r="B2" t="s">
        <v>68</v>
      </c>
      <c r="D2" s="45">
        <v>247882000</v>
      </c>
      <c r="E2" s="45">
        <v>149089705</v>
      </c>
      <c r="F2" s="45">
        <v>282986000</v>
      </c>
      <c r="G2" s="45">
        <v>272372000</v>
      </c>
      <c r="H2" s="45">
        <v>25614000</v>
      </c>
      <c r="I2" s="45">
        <v>7420791000</v>
      </c>
      <c r="J2" s="45">
        <v>7172909000</v>
      </c>
      <c r="K2" s="54">
        <v>0.92</v>
      </c>
      <c r="L2" s="54">
        <v>0.04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9.421875" style="0" customWidth="1"/>
    <col min="5" max="5" width="19.140625" style="0" customWidth="1"/>
  </cols>
  <sheetData>
    <row r="1" spans="1:5" ht="15">
      <c r="A1" s="1" t="s">
        <v>55</v>
      </c>
      <c r="B1" s="2" t="s">
        <v>56</v>
      </c>
      <c r="C1" s="1" t="s">
        <v>57</v>
      </c>
      <c r="D1" t="s">
        <v>150</v>
      </c>
      <c r="E1" t="s">
        <v>151</v>
      </c>
    </row>
    <row r="2" spans="1:5" ht="15">
      <c r="A2" s="43">
        <v>42916</v>
      </c>
      <c r="B2" t="s">
        <v>68</v>
      </c>
      <c r="D2" s="55">
        <v>4710921475</v>
      </c>
      <c r="E2" s="68">
        <v>1510257648</v>
      </c>
    </row>
    <row r="4" ht="15">
      <c r="D4" s="57"/>
    </row>
    <row r="13" ht="15">
      <c r="D13" s="57"/>
    </row>
    <row r="19" ht="15">
      <c r="D19" s="57"/>
    </row>
    <row r="22" ht="15">
      <c r="D22" s="57"/>
    </row>
    <row r="24" ht="15">
      <c r="D24" s="57"/>
    </row>
    <row r="28" ht="15">
      <c r="D28" s="45"/>
    </row>
    <row r="30" ht="15">
      <c r="D30" s="57"/>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15"/>
  <cols>
    <col min="1" max="1" width="17.28125" style="0" customWidth="1"/>
    <col min="2" max="2" width="13.00390625" style="0" customWidth="1"/>
    <col min="3" max="3" width="17.8515625" style="0" customWidth="1"/>
    <col min="5" max="5" width="15.28125" style="0" customWidth="1"/>
  </cols>
  <sheetData>
    <row r="1" spans="1:17" ht="15">
      <c r="A1" s="1" t="s">
        <v>55</v>
      </c>
      <c r="B1" s="2" t="s">
        <v>56</v>
      </c>
      <c r="C1" s="1" t="s">
        <v>57</v>
      </c>
      <c r="D1" t="s">
        <v>152</v>
      </c>
      <c r="E1" t="s">
        <v>153</v>
      </c>
      <c r="F1" t="s">
        <v>154</v>
      </c>
      <c r="G1" t="s">
        <v>155</v>
      </c>
      <c r="H1" t="s">
        <v>156</v>
      </c>
      <c r="I1" t="s">
        <v>157</v>
      </c>
      <c r="J1" t="s">
        <v>158</v>
      </c>
      <c r="K1" t="s">
        <v>159</v>
      </c>
      <c r="L1" t="s">
        <v>160</v>
      </c>
      <c r="M1" t="s">
        <v>161</v>
      </c>
      <c r="N1" t="s">
        <v>162</v>
      </c>
      <c r="O1" t="s">
        <v>163</v>
      </c>
      <c r="P1" t="s">
        <v>164</v>
      </c>
      <c r="Q1" t="s">
        <v>165</v>
      </c>
    </row>
    <row r="2" spans="1:17" ht="15">
      <c r="A2" s="43">
        <v>42916</v>
      </c>
      <c r="B2" t="s">
        <v>68</v>
      </c>
      <c r="D2" s="58">
        <v>1</v>
      </c>
      <c r="E2" s="58">
        <v>0.21</v>
      </c>
      <c r="F2">
        <v>0</v>
      </c>
      <c r="G2" s="58">
        <v>0.48</v>
      </c>
      <c r="H2" s="58">
        <v>0.31</v>
      </c>
      <c r="I2">
        <v>0</v>
      </c>
      <c r="J2">
        <v>0</v>
      </c>
      <c r="K2">
        <v>0</v>
      </c>
      <c r="L2" s="58">
        <v>0.48</v>
      </c>
      <c r="M2">
        <v>0</v>
      </c>
      <c r="N2">
        <v>0</v>
      </c>
      <c r="O2">
        <v>0</v>
      </c>
      <c r="P2">
        <v>0</v>
      </c>
      <c r="Q2">
        <v>0</v>
      </c>
    </row>
    <row r="7" ht="15">
      <c r="C7" s="56"/>
    </row>
    <row r="10" ht="15">
      <c r="C10" s="55"/>
    </row>
    <row r="12" ht="15">
      <c r="C12" s="55"/>
    </row>
    <row r="19" ht="15">
      <c r="C19" s="58"/>
    </row>
    <row r="24" ht="15">
      <c r="C24" s="52"/>
    </row>
    <row r="26" ht="15">
      <c r="C26" s="5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cols>
    <col min="1" max="1" width="13.8515625" style="0" customWidth="1"/>
    <col min="2" max="2" width="12.8515625" style="0" customWidth="1"/>
    <col min="3" max="3" width="12.140625" style="0" customWidth="1"/>
    <col min="5" max="5" width="13.8515625" style="0" customWidth="1"/>
  </cols>
  <sheetData>
    <row r="1" spans="1:5" ht="15">
      <c r="A1" s="1" t="s">
        <v>55</v>
      </c>
      <c r="B1" s="2" t="s">
        <v>56</v>
      </c>
      <c r="C1" s="1" t="s">
        <v>57</v>
      </c>
      <c r="D1" t="s">
        <v>166</v>
      </c>
      <c r="E1" t="s">
        <v>167</v>
      </c>
    </row>
    <row r="2" spans="1:5" ht="15">
      <c r="A2" s="43">
        <v>42916</v>
      </c>
      <c r="B2" t="s">
        <v>68</v>
      </c>
      <c r="D2">
        <v>99.99</v>
      </c>
      <c r="E2" t="s">
        <v>199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4"/>
  <sheetViews>
    <sheetView zoomScalePageLayoutView="0" workbookViewId="0" topLeftCell="A1">
      <selection activeCell="A1" sqref="A1"/>
    </sheetView>
  </sheetViews>
  <sheetFormatPr defaultColWidth="9.140625" defaultRowHeight="15"/>
  <cols>
    <col min="1" max="1" width="15.140625" style="0" customWidth="1"/>
    <col min="2" max="2" width="13.28125" style="0" customWidth="1"/>
    <col min="3" max="3" width="11.7109375" style="0" customWidth="1"/>
  </cols>
  <sheetData>
    <row r="1" spans="1:6" ht="15">
      <c r="A1" s="1" t="s">
        <v>55</v>
      </c>
      <c r="B1" s="2" t="s">
        <v>56</v>
      </c>
      <c r="C1" s="1" t="s">
        <v>57</v>
      </c>
      <c r="D1" t="s">
        <v>168</v>
      </c>
      <c r="E1" t="s">
        <v>169</v>
      </c>
      <c r="F1" t="s">
        <v>170</v>
      </c>
    </row>
    <row r="2" spans="1:5" ht="15">
      <c r="A2" s="43">
        <v>42916</v>
      </c>
      <c r="B2" t="s">
        <v>68</v>
      </c>
      <c r="C2" t="s">
        <v>100</v>
      </c>
      <c r="D2">
        <v>106</v>
      </c>
      <c r="E2">
        <v>0</v>
      </c>
    </row>
    <row r="3" spans="3:5" ht="15">
      <c r="C3" t="s">
        <v>171</v>
      </c>
      <c r="E3">
        <v>98</v>
      </c>
    </row>
    <row r="4" spans="3:6" ht="15">
      <c r="C4" t="s">
        <v>172</v>
      </c>
      <c r="F4">
        <v>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
  <sheetViews>
    <sheetView zoomScalePageLayoutView="0" workbookViewId="0" topLeftCell="A1">
      <selection activeCell="A1" sqref="A1"/>
    </sheetView>
  </sheetViews>
  <sheetFormatPr defaultColWidth="9.140625" defaultRowHeight="15"/>
  <cols>
    <col min="1" max="1" width="15.57421875" style="0" customWidth="1"/>
    <col min="3" max="3" width="18.57421875" style="0" customWidth="1"/>
  </cols>
  <sheetData>
    <row r="1" spans="1:9" ht="15">
      <c r="A1" s="1" t="s">
        <v>55</v>
      </c>
      <c r="B1" s="2" t="s">
        <v>56</v>
      </c>
      <c r="C1" s="1" t="s">
        <v>57</v>
      </c>
      <c r="D1" s="16" t="s">
        <v>173</v>
      </c>
      <c r="E1" s="16" t="s">
        <v>174</v>
      </c>
      <c r="F1" s="16" t="s">
        <v>175</v>
      </c>
      <c r="G1" s="16" t="s">
        <v>176</v>
      </c>
      <c r="H1" s="16" t="s">
        <v>177</v>
      </c>
      <c r="I1" s="16" t="s">
        <v>178</v>
      </c>
    </row>
    <row r="2" spans="1:9" ht="15">
      <c r="A2" s="4">
        <v>42916</v>
      </c>
      <c r="B2" s="26" t="s">
        <v>96</v>
      </c>
      <c r="C2" s="27" t="s">
        <v>179</v>
      </c>
      <c r="D2" s="28">
        <v>0</v>
      </c>
      <c r="E2" s="59">
        <v>0.49</v>
      </c>
      <c r="F2" s="59">
        <v>0.67</v>
      </c>
      <c r="G2" s="29">
        <v>0</v>
      </c>
      <c r="H2" s="59">
        <v>0.45</v>
      </c>
      <c r="I2" s="59">
        <v>0.63</v>
      </c>
    </row>
    <row r="3" spans="1:9" ht="15">
      <c r="A3" s="4">
        <v>42916</v>
      </c>
      <c r="B3" s="26" t="s">
        <v>96</v>
      </c>
      <c r="C3" s="27" t="s">
        <v>180</v>
      </c>
      <c r="D3" s="28">
        <v>0</v>
      </c>
      <c r="E3" s="59">
        <v>0.53</v>
      </c>
      <c r="F3" s="59">
        <v>0.71</v>
      </c>
      <c r="G3" s="29">
        <v>0</v>
      </c>
      <c r="H3" s="59">
        <v>0.47</v>
      </c>
      <c r="I3" s="59">
        <v>0.71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5.8515625" style="0" customWidth="1"/>
    <col min="2" max="2" width="15.140625" style="0" customWidth="1"/>
    <col min="3" max="3" width="14.57421875" style="0" customWidth="1"/>
  </cols>
  <sheetData>
    <row r="1" spans="1:6" ht="15">
      <c r="A1" s="1" t="s">
        <v>55</v>
      </c>
      <c r="B1" s="2" t="s">
        <v>56</v>
      </c>
      <c r="C1" s="1" t="s">
        <v>57</v>
      </c>
      <c r="D1" t="s">
        <v>181</v>
      </c>
      <c r="E1" t="s">
        <v>182</v>
      </c>
      <c r="F1" t="s">
        <v>183</v>
      </c>
    </row>
    <row r="2" spans="1:6" ht="15">
      <c r="A2" s="43">
        <v>42916</v>
      </c>
      <c r="B2" t="s">
        <v>68</v>
      </c>
      <c r="D2">
        <v>0</v>
      </c>
      <c r="E2" s="58">
        <v>0.52</v>
      </c>
      <c r="F2" s="58">
        <v>0.71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6" width="6.00390625" style="0" bestFit="1" customWidth="1"/>
    <col min="7" max="7" width="16.8515625" style="0" bestFit="1" customWidth="1"/>
    <col min="8" max="8" width="26.00390625" style="0" customWidth="1"/>
    <col min="9" max="12" width="6.00390625" style="0" bestFit="1" customWidth="1"/>
    <col min="13" max="13" width="7.00390625" style="0" bestFit="1" customWidth="1"/>
    <col min="14" max="14" width="28.00390625" style="0" customWidth="1"/>
  </cols>
  <sheetData>
    <row r="1" spans="1:14" ht="15">
      <c r="A1" s="1" t="s">
        <v>55</v>
      </c>
      <c r="B1" s="2" t="s">
        <v>56</v>
      </c>
      <c r="C1" s="1" t="s">
        <v>57</v>
      </c>
      <c r="D1" s="8" t="s">
        <v>3</v>
      </c>
      <c r="E1" s="8" t="s">
        <v>58</v>
      </c>
      <c r="F1" s="8" t="s">
        <v>59</v>
      </c>
      <c r="G1" s="8" t="s">
        <v>60</v>
      </c>
      <c r="H1" s="8" t="s">
        <v>61</v>
      </c>
      <c r="I1" s="8" t="s">
        <v>62</v>
      </c>
      <c r="J1" s="8" t="s">
        <v>63</v>
      </c>
      <c r="K1" s="8" t="s">
        <v>64</v>
      </c>
      <c r="L1" s="8" t="s">
        <v>65</v>
      </c>
      <c r="M1" s="8" t="s">
        <v>66</v>
      </c>
      <c r="N1" s="8" t="s">
        <v>67</v>
      </c>
    </row>
    <row r="2" spans="1:14" ht="15">
      <c r="A2" s="43">
        <v>42916</v>
      </c>
      <c r="B2" t="s">
        <v>68</v>
      </c>
      <c r="D2">
        <v>0</v>
      </c>
      <c r="E2">
        <v>0</v>
      </c>
      <c r="F2">
        <v>0</v>
      </c>
      <c r="G2" s="55">
        <v>7940558697</v>
      </c>
      <c r="H2" s="44">
        <v>8128926921</v>
      </c>
      <c r="I2">
        <v>0</v>
      </c>
      <c r="J2">
        <v>0</v>
      </c>
      <c r="K2">
        <v>0</v>
      </c>
      <c r="L2">
        <v>0</v>
      </c>
      <c r="M2">
        <v>0</v>
      </c>
      <c r="N2" s="55">
        <v>376881893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8.00390625" style="0" customWidth="1"/>
    <col min="2" max="2" width="16.00390625" style="0" customWidth="1"/>
    <col min="3" max="3" width="18.7109375" style="0" customWidth="1"/>
  </cols>
  <sheetData>
    <row r="1" spans="1:6" ht="15">
      <c r="A1" s="1" t="s">
        <v>55</v>
      </c>
      <c r="B1" s="2" t="s">
        <v>56</v>
      </c>
      <c r="C1" s="1" t="s">
        <v>57</v>
      </c>
      <c r="D1" t="s">
        <v>184</v>
      </c>
      <c r="E1" t="s">
        <v>185</v>
      </c>
      <c r="F1" t="s">
        <v>186</v>
      </c>
    </row>
    <row r="2" spans="1:6" ht="15">
      <c r="A2" s="43">
        <v>42916</v>
      </c>
      <c r="B2" t="s">
        <v>68</v>
      </c>
      <c r="D2">
        <v>97</v>
      </c>
      <c r="E2" s="58">
        <v>0.58</v>
      </c>
      <c r="F2" s="58">
        <v>0.74</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cols>
    <col min="1" max="1" width="15.57421875" style="0" customWidth="1"/>
    <col min="2" max="2" width="16.140625" style="0" customWidth="1"/>
    <col min="3" max="3" width="12.421875" style="0" customWidth="1"/>
  </cols>
  <sheetData>
    <row r="1" spans="1:5" ht="15">
      <c r="A1" s="1" t="s">
        <v>55</v>
      </c>
      <c r="B1" s="2" t="s">
        <v>56</v>
      </c>
      <c r="C1" s="1" t="s">
        <v>57</v>
      </c>
      <c r="D1" t="s">
        <v>187</v>
      </c>
      <c r="E1" t="s">
        <v>188</v>
      </c>
    </row>
    <row r="2" spans="1:5" ht="15">
      <c r="A2" s="43">
        <v>42916</v>
      </c>
      <c r="B2" t="s">
        <v>68</v>
      </c>
      <c r="C2" t="s">
        <v>189</v>
      </c>
      <c r="D2" s="60">
        <v>0.00011</v>
      </c>
      <c r="E2" s="58">
        <v>1</v>
      </c>
    </row>
    <row r="3" spans="3:5" ht="15">
      <c r="C3" t="s">
        <v>190</v>
      </c>
      <c r="D3" s="60">
        <v>-0.002</v>
      </c>
      <c r="E3" s="61">
        <v>1</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29.57421875" defaultRowHeight="15"/>
  <cols>
    <col min="1" max="3" width="29.57421875" style="48" customWidth="1"/>
    <col min="4" max="4" width="34.00390625" style="48" customWidth="1"/>
    <col min="5" max="16384" width="29.57421875" style="48" customWidth="1"/>
  </cols>
  <sheetData>
    <row r="1" spans="1:5" ht="15">
      <c r="A1" s="46" t="s">
        <v>55</v>
      </c>
      <c r="B1" s="47" t="s">
        <v>56</v>
      </c>
      <c r="C1" s="46" t="s">
        <v>57</v>
      </c>
      <c r="D1" s="48" t="s">
        <v>191</v>
      </c>
      <c r="E1" s="48" t="s">
        <v>192</v>
      </c>
    </row>
    <row r="2" spans="1:5" ht="15">
      <c r="A2" s="62">
        <v>42916</v>
      </c>
      <c r="B2" s="48" t="s">
        <v>68</v>
      </c>
      <c r="C2" s="48" t="s">
        <v>193</v>
      </c>
      <c r="D2" s="55">
        <v>16676329</v>
      </c>
      <c r="E2" s="55">
        <v>284908904</v>
      </c>
    </row>
    <row r="3" spans="1:5" ht="15">
      <c r="A3" s="62">
        <v>42916</v>
      </c>
      <c r="B3" s="48" t="s">
        <v>68</v>
      </c>
      <c r="C3" s="48" t="s">
        <v>194</v>
      </c>
      <c r="D3" s="55">
        <v>595975</v>
      </c>
      <c r="E3" s="55">
        <v>3976470</v>
      </c>
    </row>
    <row r="4" spans="1:5" ht="15">
      <c r="A4" s="62">
        <v>42916</v>
      </c>
      <c r="B4" s="48" t="s">
        <v>68</v>
      </c>
      <c r="C4" s="48" t="s">
        <v>195</v>
      </c>
      <c r="D4" s="55">
        <v>0</v>
      </c>
      <c r="E4" s="55">
        <v>0</v>
      </c>
    </row>
    <row r="5" spans="1:5" ht="15">
      <c r="A5" s="62">
        <v>42916</v>
      </c>
      <c r="B5" s="48" t="s">
        <v>68</v>
      </c>
      <c r="C5" s="48" t="s">
        <v>196</v>
      </c>
      <c r="D5" s="55">
        <v>4690</v>
      </c>
      <c r="E5" s="55">
        <v>154738574735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5.57421875" style="0" bestFit="1" customWidth="1"/>
    <col min="5" max="5" width="6.00390625" style="0" bestFit="1" customWidth="1"/>
    <col min="6" max="6" width="16.140625" style="0" customWidth="1"/>
    <col min="7" max="7" width="15.421875" style="0" bestFit="1" customWidth="1"/>
    <col min="8" max="8" width="15.57421875" style="0" bestFit="1" customWidth="1"/>
    <col min="9" max="9" width="22.7109375" style="0" customWidth="1"/>
    <col min="10" max="12" width="6.00390625" style="0" bestFit="1" customWidth="1"/>
    <col min="13" max="18" width="7.00390625" style="0" bestFit="1" customWidth="1"/>
  </cols>
  <sheetData>
    <row r="1" spans="1:18" ht="15">
      <c r="A1" s="1" t="s">
        <v>55</v>
      </c>
      <c r="B1" s="2" t="s">
        <v>56</v>
      </c>
      <c r="C1" s="1" t="s">
        <v>57</v>
      </c>
      <c r="D1" s="3" t="s">
        <v>69</v>
      </c>
      <c r="E1" s="3" t="s">
        <v>70</v>
      </c>
      <c r="F1" s="3" t="s">
        <v>71</v>
      </c>
      <c r="G1" s="3" t="s">
        <v>72</v>
      </c>
      <c r="H1" s="3" t="s">
        <v>73</v>
      </c>
      <c r="I1" s="3" t="s">
        <v>74</v>
      </c>
      <c r="J1" s="3" t="s">
        <v>75</v>
      </c>
      <c r="K1" s="3" t="s">
        <v>76</v>
      </c>
      <c r="L1" s="3" t="s">
        <v>77</v>
      </c>
      <c r="M1" s="3" t="s">
        <v>78</v>
      </c>
      <c r="N1" s="3" t="s">
        <v>79</v>
      </c>
      <c r="O1" s="3" t="s">
        <v>80</v>
      </c>
      <c r="P1" s="3" t="s">
        <v>81</v>
      </c>
      <c r="Q1" s="3" t="s">
        <v>82</v>
      </c>
      <c r="R1" s="3"/>
    </row>
    <row r="2" spans="1:18" ht="15">
      <c r="A2" s="49">
        <v>42916</v>
      </c>
      <c r="B2" s="50" t="s">
        <v>68</v>
      </c>
      <c r="C2" s="51" t="s">
        <v>83</v>
      </c>
      <c r="D2" s="52">
        <v>1300000000</v>
      </c>
      <c r="E2" s="52">
        <v>0</v>
      </c>
      <c r="F2" s="52">
        <v>0</v>
      </c>
      <c r="G2" s="52">
        <v>210257648</v>
      </c>
      <c r="H2" s="52">
        <v>6724054699</v>
      </c>
      <c r="I2" s="7">
        <v>57712235</v>
      </c>
      <c r="J2" s="7">
        <v>0</v>
      </c>
      <c r="K2" s="7">
        <v>0</v>
      </c>
      <c r="L2" s="7">
        <v>0</v>
      </c>
      <c r="M2" s="7">
        <v>0</v>
      </c>
      <c r="N2" s="7">
        <v>0</v>
      </c>
      <c r="O2" s="7">
        <v>0</v>
      </c>
      <c r="P2" s="7">
        <v>0</v>
      </c>
      <c r="Q2" s="7">
        <v>0</v>
      </c>
      <c r="R2" s="7"/>
    </row>
    <row r="3" spans="1:18" ht="15">
      <c r="A3" s="49">
        <v>42916</v>
      </c>
      <c r="B3" s="50" t="s">
        <v>68</v>
      </c>
      <c r="C3" s="51" t="s">
        <v>84</v>
      </c>
      <c r="D3" s="52">
        <v>1300000000</v>
      </c>
      <c r="E3" s="52">
        <v>0</v>
      </c>
      <c r="F3" s="52">
        <v>0</v>
      </c>
      <c r="G3" s="52">
        <v>210257648</v>
      </c>
      <c r="H3" s="52">
        <v>6563494369</v>
      </c>
      <c r="I3" s="7">
        <v>55174903</v>
      </c>
      <c r="J3" s="7">
        <v>0</v>
      </c>
      <c r="K3" s="7">
        <v>0</v>
      </c>
      <c r="L3" s="7">
        <v>0</v>
      </c>
      <c r="M3" s="7">
        <v>0</v>
      </c>
      <c r="N3" s="7">
        <v>0</v>
      </c>
      <c r="O3" s="7">
        <v>0</v>
      </c>
      <c r="P3" s="7">
        <v>0</v>
      </c>
      <c r="Q3" s="7">
        <v>0</v>
      </c>
      <c r="R3" s="7"/>
    </row>
    <row r="5" spans="4:7" ht="15">
      <c r="D5" s="44"/>
      <c r="G5" s="44"/>
    </row>
    <row r="6" spans="4:8" ht="15">
      <c r="D6" s="44"/>
      <c r="H6" s="44"/>
    </row>
    <row r="7" ht="15">
      <c r="D7" s="44"/>
    </row>
    <row r="9" spans="4:8" ht="15">
      <c r="D9" s="44"/>
      <c r="H9" s="44"/>
    </row>
    <row r="10" ht="15">
      <c r="D10" s="44"/>
    </row>
    <row r="11" ht="15">
      <c r="H11" s="44"/>
    </row>
    <row r="12" ht="15">
      <c r="D12" s="44"/>
    </row>
    <row r="13" ht="15">
      <c r="D13" s="44"/>
    </row>
    <row r="14" ht="15">
      <c r="D14" s="44"/>
    </row>
    <row r="15" ht="15">
      <c r="D15" s="4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30.8515625" style="0" bestFit="1" customWidth="1"/>
    <col min="4" max="4" width="15.421875" style="0" bestFit="1" customWidth="1"/>
    <col min="5" max="5" width="11.7109375" style="0" customWidth="1"/>
    <col min="6" max="6" width="15.421875" style="0" bestFit="1" customWidth="1"/>
    <col min="7" max="7" width="10.421875" style="0" bestFit="1" customWidth="1"/>
  </cols>
  <sheetData>
    <row r="1" spans="1:7" ht="15">
      <c r="A1" s="1" t="s">
        <v>55</v>
      </c>
      <c r="B1" s="2" t="s">
        <v>56</v>
      </c>
      <c r="C1" s="1" t="s">
        <v>57</v>
      </c>
      <c r="D1" s="9" t="s">
        <v>85</v>
      </c>
      <c r="E1" s="9" t="s">
        <v>86</v>
      </c>
      <c r="F1" s="9" t="s">
        <v>87</v>
      </c>
      <c r="G1" s="9" t="s">
        <v>88</v>
      </c>
    </row>
    <row r="2" spans="1:7" ht="15">
      <c r="A2" s="4">
        <v>42916</v>
      </c>
      <c r="B2" s="5" t="s">
        <v>68</v>
      </c>
      <c r="C2" s="10" t="s">
        <v>89</v>
      </c>
      <c r="D2" s="7">
        <v>3405241441</v>
      </c>
      <c r="E2" s="7">
        <v>322169</v>
      </c>
      <c r="F2" s="7">
        <v>5719767577</v>
      </c>
      <c r="G2" s="7">
        <v>322169</v>
      </c>
    </row>
    <row r="3" spans="1:7" ht="15">
      <c r="A3" s="4">
        <v>42916</v>
      </c>
      <c r="B3" s="5" t="s">
        <v>68</v>
      </c>
      <c r="C3" s="10" t="s">
        <v>90</v>
      </c>
      <c r="D3" s="7">
        <v>2407718830</v>
      </c>
      <c r="E3" s="7">
        <v>322169</v>
      </c>
      <c r="F3" s="7">
        <v>4413578449</v>
      </c>
      <c r="G3" s="7">
        <v>322169</v>
      </c>
    </row>
    <row r="5" ht="15">
      <c r="D5" s="4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20.00390625" style="0" customWidth="1"/>
    <col min="2" max="2" width="21.28125" style="0" customWidth="1"/>
    <col min="3" max="3" width="17.421875" style="0" customWidth="1"/>
  </cols>
  <sheetData>
    <row r="1" spans="1:8" ht="15">
      <c r="A1" s="1" t="s">
        <v>55</v>
      </c>
      <c r="B1" s="2" t="s">
        <v>56</v>
      </c>
      <c r="C1" s="1" t="s">
        <v>57</v>
      </c>
      <c r="D1" t="s">
        <v>91</v>
      </c>
      <c r="E1" t="s">
        <v>92</v>
      </c>
      <c r="F1" t="s">
        <v>93</v>
      </c>
      <c r="G1" t="s">
        <v>94</v>
      </c>
      <c r="H1" t="s">
        <v>95</v>
      </c>
    </row>
    <row r="2" spans="1:8" ht="15">
      <c r="A2" s="43">
        <v>408129</v>
      </c>
      <c r="B2" t="s">
        <v>68</v>
      </c>
      <c r="C2" t="s">
        <v>96</v>
      </c>
      <c r="D2">
        <v>0</v>
      </c>
      <c r="E2">
        <v>0</v>
      </c>
      <c r="F2">
        <v>0</v>
      </c>
      <c r="G2">
        <v>0</v>
      </c>
      <c r="H2">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PageLayoutView="0" workbookViewId="0" topLeftCell="A1">
      <selection activeCell="A1" sqref="A1"/>
    </sheetView>
  </sheetViews>
  <sheetFormatPr defaultColWidth="9.140625" defaultRowHeight="15"/>
  <cols>
    <col min="1" max="1" width="22.140625" style="0" customWidth="1"/>
    <col min="2" max="2" width="31.140625" style="0" customWidth="1"/>
    <col min="3" max="3" width="12.57421875" style="0" customWidth="1"/>
    <col min="4" max="4" width="20.421875" style="0" customWidth="1"/>
  </cols>
  <sheetData>
    <row r="1" spans="1:4" ht="15">
      <c r="A1" s="15" t="s">
        <v>55</v>
      </c>
      <c r="B1" s="2" t="s">
        <v>56</v>
      </c>
      <c r="C1" s="15" t="s">
        <v>57</v>
      </c>
      <c r="D1" s="16" t="s">
        <v>17</v>
      </c>
    </row>
    <row r="2" spans="1:4" ht="15">
      <c r="A2" s="17">
        <v>42916</v>
      </c>
      <c r="B2" s="18" t="s">
        <v>96</v>
      </c>
      <c r="C2" s="19" t="s">
        <v>97</v>
      </c>
      <c r="D2" s="20">
        <v>8702812223</v>
      </c>
    </row>
    <row r="3" spans="1:4" ht="15">
      <c r="A3" s="17">
        <v>42916</v>
      </c>
      <c r="B3" s="18" t="s">
        <v>96</v>
      </c>
      <c r="C3" s="19" t="s">
        <v>98</v>
      </c>
      <c r="D3" s="20">
        <v>4259758425</v>
      </c>
    </row>
    <row r="4" spans="1:4" ht="15">
      <c r="A4" s="17">
        <v>42916</v>
      </c>
      <c r="B4" s="18" t="s">
        <v>96</v>
      </c>
      <c r="C4" s="19" t="s">
        <v>99</v>
      </c>
      <c r="D4" s="20">
        <v>37174061621</v>
      </c>
    </row>
    <row r="5" spans="1:4" ht="15">
      <c r="A5" s="17">
        <v>42916</v>
      </c>
      <c r="B5" s="21" t="s">
        <v>96</v>
      </c>
      <c r="C5" s="22" t="s">
        <v>100</v>
      </c>
      <c r="D5" s="23">
        <f>SUM(D2:D4)</f>
        <v>50136632269</v>
      </c>
    </row>
    <row r="20" ht="15" customHeight="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6.00390625" style="0" bestFit="1" customWidth="1"/>
    <col min="4" max="4" width="11.7109375" style="0" customWidth="1"/>
    <col min="5" max="5" width="6.00390625" style="0" bestFit="1" customWidth="1"/>
    <col min="6" max="6" width="21.421875" style="0" customWidth="1"/>
    <col min="7" max="7" width="16.8515625" style="0" bestFit="1" customWidth="1"/>
    <col min="8" max="8" width="15.421875" style="0" bestFit="1" customWidth="1"/>
    <col min="9" max="9" width="15.28125" style="0" bestFit="1" customWidth="1"/>
    <col min="10" max="12" width="6.00390625" style="0" bestFit="1" customWidth="1"/>
    <col min="13" max="13" width="18.00390625" style="0" bestFit="1" customWidth="1"/>
    <col min="14" max="16" width="7.00390625" style="0" bestFit="1" customWidth="1"/>
    <col min="17" max="17" width="20.8515625" style="0" customWidth="1"/>
    <col min="18" max="18" width="12.8515625" style="0" bestFit="1" customWidth="1"/>
  </cols>
  <sheetData>
    <row r="1" spans="1:18" ht="15">
      <c r="A1" s="1" t="s">
        <v>55</v>
      </c>
      <c r="B1" s="2" t="s">
        <v>56</v>
      </c>
      <c r="C1" s="1" t="s">
        <v>57</v>
      </c>
      <c r="D1" s="16" t="s">
        <v>101</v>
      </c>
      <c r="E1" s="16" t="s">
        <v>102</v>
      </c>
      <c r="F1" s="16" t="s">
        <v>19</v>
      </c>
      <c r="G1" s="16" t="s">
        <v>103</v>
      </c>
      <c r="H1" s="16" t="s">
        <v>104</v>
      </c>
      <c r="I1" s="16" t="s">
        <v>105</v>
      </c>
      <c r="J1" s="16" t="s">
        <v>106</v>
      </c>
      <c r="K1" s="16" t="s">
        <v>107</v>
      </c>
      <c r="L1" s="16" t="s">
        <v>108</v>
      </c>
      <c r="M1" s="16" t="s">
        <v>109</v>
      </c>
      <c r="N1" s="16" t="s">
        <v>110</v>
      </c>
      <c r="O1" s="16" t="s">
        <v>111</v>
      </c>
      <c r="P1" s="16" t="s">
        <v>112</v>
      </c>
      <c r="Q1" s="16" t="s">
        <v>113</v>
      </c>
      <c r="R1" s="16"/>
    </row>
    <row r="2" spans="1:18" ht="15">
      <c r="A2" s="4">
        <v>42916</v>
      </c>
      <c r="B2" s="5" t="s">
        <v>68</v>
      </c>
      <c r="C2" s="6" t="s">
        <v>114</v>
      </c>
      <c r="D2" s="7">
        <v>0</v>
      </c>
      <c r="E2" s="7">
        <v>0</v>
      </c>
      <c r="F2" s="7">
        <v>0</v>
      </c>
      <c r="G2" s="7">
        <v>1150630370</v>
      </c>
      <c r="H2" s="7">
        <v>2778001352</v>
      </c>
      <c r="I2" s="63">
        <v>103489229</v>
      </c>
      <c r="J2" s="7">
        <v>0</v>
      </c>
      <c r="K2" s="7">
        <v>0</v>
      </c>
      <c r="L2" s="7">
        <v>0</v>
      </c>
      <c r="M2" s="7">
        <v>6900303801</v>
      </c>
      <c r="N2" s="7">
        <v>0</v>
      </c>
      <c r="O2" s="7">
        <v>0</v>
      </c>
      <c r="P2" s="7">
        <v>0</v>
      </c>
      <c r="Q2" s="7"/>
      <c r="R2" s="7"/>
    </row>
    <row r="3" spans="1:18" ht="15">
      <c r="A3" s="4">
        <v>42916</v>
      </c>
      <c r="B3" s="5" t="s">
        <v>68</v>
      </c>
      <c r="C3" s="6" t="s">
        <v>115</v>
      </c>
      <c r="D3" s="7">
        <v>0</v>
      </c>
      <c r="E3" s="7">
        <v>0</v>
      </c>
      <c r="F3" s="7">
        <v>0</v>
      </c>
      <c r="G3" s="7">
        <v>1150630370</v>
      </c>
      <c r="H3" s="7"/>
      <c r="I3" s="63">
        <v>99793082</v>
      </c>
      <c r="J3" s="7">
        <v>0</v>
      </c>
      <c r="K3" s="7">
        <v>0</v>
      </c>
      <c r="L3" s="7">
        <v>0</v>
      </c>
      <c r="M3" s="7"/>
      <c r="N3" s="7">
        <v>0</v>
      </c>
      <c r="O3" s="7">
        <v>0</v>
      </c>
      <c r="P3" s="7">
        <v>0</v>
      </c>
      <c r="Q3" s="7"/>
      <c r="R3" s="7"/>
    </row>
    <row r="4" spans="3:17" ht="15">
      <c r="C4" s="6" t="s">
        <v>116</v>
      </c>
      <c r="D4">
        <v>0</v>
      </c>
      <c r="E4">
        <v>0</v>
      </c>
      <c r="F4">
        <v>0</v>
      </c>
      <c r="G4" s="55">
        <v>3560291105</v>
      </c>
      <c r="H4" s="44">
        <v>8427495678</v>
      </c>
      <c r="I4" s="55">
        <v>888319419</v>
      </c>
      <c r="J4">
        <v>0</v>
      </c>
      <c r="K4">
        <v>0</v>
      </c>
      <c r="L4">
        <v>0</v>
      </c>
      <c r="M4" s="55">
        <v>33942192474</v>
      </c>
      <c r="N4">
        <v>0</v>
      </c>
      <c r="O4">
        <v>0</v>
      </c>
      <c r="P4">
        <v>0</v>
      </c>
      <c r="Q4" s="55"/>
    </row>
    <row r="5" spans="3:17" ht="15">
      <c r="C5" s="6" t="s">
        <v>117</v>
      </c>
      <c r="D5">
        <v>0</v>
      </c>
      <c r="E5">
        <v>0</v>
      </c>
      <c r="F5">
        <v>0</v>
      </c>
      <c r="G5" s="55">
        <v>3560291105</v>
      </c>
      <c r="I5" s="55">
        <v>850880819</v>
      </c>
      <c r="J5">
        <v>0</v>
      </c>
      <c r="K5">
        <v>0</v>
      </c>
      <c r="L5">
        <v>0</v>
      </c>
      <c r="N5">
        <v>0</v>
      </c>
      <c r="O5">
        <v>0</v>
      </c>
      <c r="P5">
        <v>0</v>
      </c>
      <c r="Q5" s="55"/>
    </row>
    <row r="7" ht="15">
      <c r="G7" s="44"/>
    </row>
    <row r="8" ht="15">
      <c r="G8" s="44"/>
    </row>
    <row r="9" ht="15">
      <c r="G9" s="44"/>
    </row>
    <row r="11" ht="15">
      <c r="G11" s="44"/>
    </row>
    <row r="12" ht="15">
      <c r="G12" s="5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
    </sheetView>
  </sheetViews>
  <sheetFormatPr defaultColWidth="9.140625" defaultRowHeight="15"/>
  <cols>
    <col min="1" max="1" width="16.8515625" style="0" customWidth="1"/>
    <col min="2" max="2" width="12.7109375" style="0" customWidth="1"/>
    <col min="3" max="3" width="14.8515625" style="0" customWidth="1"/>
    <col min="5" max="5" width="10.57421875" style="0" bestFit="1" customWidth="1"/>
    <col min="7" max="7" width="14.28125" style="0" bestFit="1" customWidth="1"/>
    <col min="8" max="8" width="16.00390625" style="0" customWidth="1"/>
  </cols>
  <sheetData>
    <row r="1" spans="1:8" ht="15">
      <c r="A1" s="1" t="s">
        <v>55</v>
      </c>
      <c r="B1" s="2" t="s">
        <v>56</v>
      </c>
      <c r="C1" s="1" t="s">
        <v>57</v>
      </c>
      <c r="D1" s="24" t="s">
        <v>118</v>
      </c>
      <c r="E1" s="25" t="s">
        <v>119</v>
      </c>
      <c r="F1" s="25" t="s">
        <v>120</v>
      </c>
      <c r="G1" s="25" t="s">
        <v>121</v>
      </c>
      <c r="H1" s="25" t="s">
        <v>122</v>
      </c>
    </row>
    <row r="2" spans="1:8" ht="15">
      <c r="A2" s="43">
        <v>42916</v>
      </c>
      <c r="B2" t="s">
        <v>68</v>
      </c>
      <c r="D2">
        <v>53</v>
      </c>
      <c r="E2" s="55">
        <v>57099</v>
      </c>
      <c r="F2" s="53">
        <v>0.9991</v>
      </c>
      <c r="G2" s="68">
        <v>6958412</v>
      </c>
      <c r="H2" s="68">
        <v>338302</v>
      </c>
    </row>
    <row r="3" spans="5:7" ht="15">
      <c r="E3" s="55"/>
      <c r="F3" s="53"/>
      <c r="G3" s="6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6.57421875" style="0" customWidth="1"/>
    <col min="2" max="2" width="17.421875" style="0" customWidth="1"/>
    <col min="3" max="3" width="14.57421875" style="0" customWidth="1"/>
    <col min="4" max="4" width="16.8515625" style="0" bestFit="1" customWidth="1"/>
  </cols>
  <sheetData>
    <row r="1" spans="1:4" ht="15">
      <c r="A1" s="1" t="s">
        <v>55</v>
      </c>
      <c r="B1" s="2" t="s">
        <v>56</v>
      </c>
      <c r="C1" s="1" t="s">
        <v>57</v>
      </c>
      <c r="D1" t="s">
        <v>123</v>
      </c>
    </row>
    <row r="2" spans="1:4" ht="15">
      <c r="A2" s="43">
        <v>42916</v>
      </c>
      <c r="B2" t="s">
        <v>68</v>
      </c>
      <c r="D2" s="55">
        <v>2180097257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Kirstin E. Wells</dc:creator>
  <cp:keywords/>
  <dc:description/>
  <cp:lastModifiedBy>Bettye Price</cp:lastModifiedBy>
  <dcterms:created xsi:type="dcterms:W3CDTF">2017-04-19T21:51:37Z</dcterms:created>
  <dcterms:modified xsi:type="dcterms:W3CDTF">2019-10-31T13:09:44Z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0x010100CE86FB2A3BAFBD4994108ED5EEC4D9E7</vt:lpwstr>
  </property>
  <property fmtid="{D5CDD505-2E9C-101B-9397-08002B2CF9AE}" pid="5" name="_dlc_DocIdItemGuid">
    <vt:lpwstr>b7054a6e-e5f5-4784-af2e-59df6aad969b</vt:lpwstr>
  </property>
  <property fmtid="{D5CDD505-2E9C-101B-9397-08002B2CF9AE}" pid="6" name="_dlc_DocId">
    <vt:lpwstr>T2KPEAUQRAHC-5-25</vt:lpwstr>
  </property>
  <property fmtid="{D5CDD505-2E9C-101B-9397-08002B2CF9AE}" pid="7" name="_dlc_DocIdUrl">
    <vt:lpwstr>http://compass/committees/ccp/_layouts/15/DocIdRedir.aspx?ID=T2KPEAUQRAHC-5-25, T2KPEAUQRAHC-5-25</vt:lpwstr>
  </property>
</Properties>
</file>